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Sever do Vouga/"/>
    </mc:Choice>
  </mc:AlternateContent>
  <xr:revisionPtr revIDLastSave="68" documentId="8_{4CCA2A70-4B2E-6940-9C91-DEB2C30A29CC}" xr6:coauthVersionLast="47" xr6:coauthVersionMax="47" xr10:uidLastSave="{B4467AEB-970E-1F49-A9B7-1C96C56A3152}"/>
  <workbookProtection workbookPassword="CF7A" lockStructure="1"/>
  <bookViews>
    <workbookView xWindow="0" yWindow="660" windowWidth="34560" windowHeight="199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<sst xmlns="http://schemas.openxmlformats.org/spreadsheetml/2006/main" count="260" uniqueCount="72">
  <si>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</si>
  <si>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</si>
  <si>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</si>
  <si>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</si>
  <si>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</si>
  <si>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</si>
  <si>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</si>
  <si>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</si>
  <si>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</si>
  <si>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</si>
  <si>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</si>
  <si>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</si>
  <si>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</si>
  <si>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</si>
  <si>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</si>
  <si>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</si>
  <si>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</si>
  <si>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</si>
  <si>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</si>
  <si>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</si>
  <si>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</si>
  <si>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</si>
  <si>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</si>
  <si>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</si>
  <si>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</si>
  <si>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</si>
  <si>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</si>
  <si>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</si>
  <si>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</si>
  <si>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</si>
  <si>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</si>
  <si>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</si>
  <si>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</si>
  <si>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</si>
  <si>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</si>
  <si>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</si>
  <si>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</si>
  <si>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</si>
  <si>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</si>
  <si>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</si>
  <si>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</si>
  <si>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</si>
  <si>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</si>
  <si>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</si>
  <si>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</si>
  <si>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</si>
  <si>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</si>
  <si>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</si>
  <si>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</si>
  <si>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</si>
  <si>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</si>
  <si>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</si>
  <si>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</si>
  <si>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</si>
  <si>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</si>
  <si>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</si>
  <si>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</si>
  <si>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</si>
  <si>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</si>
  <si>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</si>
  <si>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</si>
  <si>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Município de Sever do Vouga</t>
  </si>
  <si>
    <t>https://www.cm-sever.pt/</t>
  </si>
  <si>
    <t>https://cm-sever.pt/</t>
  </si>
  <si>
    <t>https://cm-sever.pt/pages/835</t>
  </si>
  <si>
    <t>https://cm-sever.pt/pages/661</t>
  </si>
  <si>
    <t>https://cm-sever.pt/pages/324</t>
  </si>
  <si>
    <t>https://cm-sever.pt/pages/557</t>
  </si>
  <si>
    <t>https://cm-sever.pt/pages/479</t>
  </si>
  <si>
    <t>https://cm-sever.pt/pages/507</t>
  </si>
  <si>
    <t>https://cm-sever.pt/pages/300</t>
  </si>
  <si>
    <t>https://cm-sever.pt/municipio/sobre-sever-do-vouga/historia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</si>
</sst>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19D6843E-1ECE-362F-B165-97B1BF020D10}"/>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E4CA177A-040E-C496-03C5-3A19A3B22EF8}"/>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1AEA3032-B624-DE67-1C3B-D971955B207D}"/>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736601</xdr:colOff>
      <xdr:row>45</xdr:row>
      <xdr:rowOff>145864</xdr:rowOff>
    </xdr:to>
    <xdr:pic>
      <xdr:nvPicPr>
        <xdr:cNvPr id="2" name="Picture 1">
          <a:extLst>
            <a:ext uri="{FF2B5EF4-FFF2-40B4-BE49-F238E27FC236}">
              <a16:creationId xmlns:a16="http://schemas.microsoft.com/office/drawing/2014/main" id="{D3948A2A-6965-1825-0217-BD8FB76AFED7}"/>
            </a:ext>
          </a:extLst>
        </xdr:cNvPr>
        <xdr:cNvPicPr>
          <a:picLocks noChangeAspect="1"/>
        </xdr:cNvPicPr>
      </xdr:nvPicPr>
      <xdr:blipFill>
        <a:blip xmlns:r="http://schemas.openxmlformats.org/officeDocument/2006/relationships" r:embed="rId1"/>
        <a:stretch>
          <a:fillRect/>
        </a:stretch>
      </xdr:blipFill>
      <xdr:spPr>
        <a:xfrm>
          <a:off x="825501" y="1803400"/>
          <a:ext cx="4279900" cy="78674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738702</xdr:colOff>
      <xdr:row>20</xdr:row>
      <xdr:rowOff>76201</xdr:rowOff>
    </xdr:to>
    <xdr:pic>
      <xdr:nvPicPr>
        <xdr:cNvPr id="2" name="Picture 1">
          <a:extLst>
            <a:ext uri="{FF2B5EF4-FFF2-40B4-BE49-F238E27FC236}">
              <a16:creationId xmlns:a16="http://schemas.microsoft.com/office/drawing/2014/main" id="{79C46FF3-3B07-581F-86B5-EDE47DCD66D2}"/>
            </a:ext>
          </a:extLst>
        </xdr:cNvPr>
        <xdr:cNvPicPr>
          <a:picLocks noChangeAspect="1"/>
        </xdr:cNvPicPr>
      </xdr:nvPicPr>
      <xdr:blipFill>
        <a:blip xmlns:r="http://schemas.openxmlformats.org/officeDocument/2006/relationships" r:embed="rId1"/>
        <a:stretch>
          <a:fillRect/>
        </a:stretch>
      </xdr:blipFill>
      <xdr:spPr>
        <a:xfrm>
          <a:off x="825500" y="2006601"/>
          <a:ext cx="4282002" cy="2717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7CCE8582-64FB-5DD7-B968-A3493BB08C63}"/>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20</xdr:row>
      <xdr:rowOff>40217</xdr:rowOff>
    </xdr:to>
    <xdr:pic>
      <xdr:nvPicPr>
        <xdr:cNvPr id="2" name="Picture 1">
          <a:extLst>
            <a:ext uri="{FF2B5EF4-FFF2-40B4-BE49-F238E27FC236}">
              <a16:creationId xmlns:a16="http://schemas.microsoft.com/office/drawing/2014/main" id="{140DC9C9-4232-1412-EABA-CA576C96E260}"/>
            </a:ext>
          </a:extLst>
        </xdr:cNvPr>
        <xdr:cNvPicPr>
          <a:picLocks noChangeAspect="1"/>
        </xdr:cNvPicPr>
      </xdr:nvPicPr>
      <xdr:blipFill>
        <a:blip xmlns:r="http://schemas.openxmlformats.org/officeDocument/2006/relationships" r:embed="rId1"/>
        <a:stretch>
          <a:fillRect/>
        </a:stretch>
      </xdr:blipFill>
      <xdr:spPr>
        <a:xfrm>
          <a:off x="825500" y="1803401"/>
          <a:ext cx="4267200" cy="268181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236AD7A6-84E7-75D5-8ED7-9B13C504C870}"/>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twoCellAnchor editAs="oneCell">
    <xdr:from>
      <xdr:col>1</xdr:col>
      <xdr:colOff>0</xdr:colOff>
      <xdr:row>21</xdr:row>
      <xdr:rowOff>0</xdr:rowOff>
    </xdr:from>
    <xdr:to>
      <xdr:col>8</xdr:col>
      <xdr:colOff>685800</xdr:colOff>
      <xdr:row>34</xdr:row>
      <xdr:rowOff>42623</xdr:rowOff>
    </xdr:to>
    <xdr:pic>
      <xdr:nvPicPr>
        <xdr:cNvPr id="3" name="Picture 2">
          <a:extLst>
            <a:ext uri="{FF2B5EF4-FFF2-40B4-BE49-F238E27FC236}">
              <a16:creationId xmlns:a16="http://schemas.microsoft.com/office/drawing/2014/main" id="{7D842DAE-A8FA-E855-3DDB-548D69C9977E}"/>
            </a:ext>
          </a:extLst>
        </xdr:cNvPr>
        <xdr:cNvPicPr>
          <a:picLocks noChangeAspect="1"/>
        </xdr:cNvPicPr>
      </xdr:nvPicPr>
      <xdr:blipFill>
        <a:blip xmlns:r="http://schemas.openxmlformats.org/officeDocument/2006/relationships" r:embed="rId2"/>
        <a:stretch>
          <a:fillRect/>
        </a:stretch>
      </xdr:blipFill>
      <xdr:spPr>
        <a:xfrm>
          <a:off x="825500" y="4648200"/>
          <a:ext cx="4229100" cy="2684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CC12759A-8131-43D0-7383-77BF6332AB2E}"/>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B3D6E5A5-3EC6-E030-D5DC-55C0A77FDFEC}"/>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90C0BA04-6590-BBDA-B390-BF329DA96480}"/>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FA6672C7-2715-E018-7363-E53B6300C74F}"/>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6AB0F44A-8446-D533-DD3D-38CC070D781C}"/>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AFC6399A-DA9E-ABC2-B0FF-7466A2433C51}"/>
            </a:ext>
          </a:extLst>
        </xdr:cNvPr>
        <xdr:cNvPicPr>
          <a:picLocks noChangeAspect="1"/>
        </xdr:cNvPicPr>
      </xdr:nvPicPr>
      <xdr:blipFill>
        <a:blip xmlns:r="http://schemas.openxmlformats.org/officeDocument/2006/relationships" r:embed="rId1"/>
        <a:stretch>
          <a:fillRect/>
        </a:stretch>
      </xdr:blipFill>
      <xdr:spPr>
        <a:xfrm>
          <a:off x="825500" y="2006601"/>
          <a:ext cx="4241800" cy="26609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7E4C6595-4D45-444E-9CC4-1D811CBB47D0}"/>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F9745AD2-1AD7-248A-F02A-3B1A5364C73B}"/>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twoCellAnchor editAs="oneCell">
    <xdr:from>
      <xdr:col>1</xdr:col>
      <xdr:colOff>0</xdr:colOff>
      <xdr:row>21</xdr:row>
      <xdr:rowOff>1</xdr:rowOff>
    </xdr:from>
    <xdr:to>
      <xdr:col>8</xdr:col>
      <xdr:colOff>718692</xdr:colOff>
      <xdr:row>34</xdr:row>
      <xdr:rowOff>63501</xdr:rowOff>
    </xdr:to>
    <xdr:pic>
      <xdr:nvPicPr>
        <xdr:cNvPr id="3" name="Picture 2">
          <a:extLst>
            <a:ext uri="{FF2B5EF4-FFF2-40B4-BE49-F238E27FC236}">
              <a16:creationId xmlns:a16="http://schemas.microsoft.com/office/drawing/2014/main" id="{4E56CFD5-289E-2178-46E6-DCAB37BA89D4}"/>
            </a:ext>
          </a:extLst>
        </xdr:cNvPr>
        <xdr:cNvPicPr>
          <a:picLocks noChangeAspect="1"/>
        </xdr:cNvPicPr>
      </xdr:nvPicPr>
      <xdr:blipFill>
        <a:blip xmlns:r="http://schemas.openxmlformats.org/officeDocument/2006/relationships" r:embed="rId2"/>
        <a:stretch>
          <a:fillRect/>
        </a:stretch>
      </xdr:blipFill>
      <xdr:spPr>
        <a:xfrm>
          <a:off x="825500" y="4851401"/>
          <a:ext cx="4261992" cy="2705100"/>
        </a:xfrm>
        <a:prstGeom prst="rect">
          <a:avLst/>
        </a:prstGeom>
      </xdr:spPr>
    </xdr:pic>
    <xdr:clientData/>
  </xdr:twoCellAnchor>
  <xdr:twoCellAnchor editAs="oneCell">
    <xdr:from>
      <xdr:col>1</xdr:col>
      <xdr:colOff>0</xdr:colOff>
      <xdr:row>35</xdr:row>
      <xdr:rowOff>1</xdr:rowOff>
    </xdr:from>
    <xdr:to>
      <xdr:col>8</xdr:col>
      <xdr:colOff>718692</xdr:colOff>
      <xdr:row>48</xdr:row>
      <xdr:rowOff>63501</xdr:rowOff>
    </xdr:to>
    <xdr:pic>
      <xdr:nvPicPr>
        <xdr:cNvPr id="4" name="Picture 3">
          <a:extLst>
            <a:ext uri="{FF2B5EF4-FFF2-40B4-BE49-F238E27FC236}">
              <a16:creationId xmlns:a16="http://schemas.microsoft.com/office/drawing/2014/main" id="{352174AE-29FC-B495-0EB6-A6D84DC11313}"/>
            </a:ext>
          </a:extLst>
        </xdr:cNvPr>
        <xdr:cNvPicPr>
          <a:picLocks noChangeAspect="1"/>
        </xdr:cNvPicPr>
      </xdr:nvPicPr>
      <xdr:blipFill>
        <a:blip xmlns:r="http://schemas.openxmlformats.org/officeDocument/2006/relationships" r:embed="rId3"/>
        <a:stretch>
          <a:fillRect/>
        </a:stretch>
      </xdr:blipFill>
      <xdr:spPr>
        <a:xfrm>
          <a:off x="825500" y="7696201"/>
          <a:ext cx="4261992" cy="2705100"/>
        </a:xfrm>
        <a:prstGeom prst="rect">
          <a:avLst/>
        </a:prstGeom>
      </xdr:spPr>
    </xdr:pic>
    <xdr:clientData/>
  </xdr:twoCellAnchor>
  <xdr:twoCellAnchor editAs="oneCell">
    <xdr:from>
      <xdr:col>1</xdr:col>
      <xdr:colOff>0</xdr:colOff>
      <xdr:row>49</xdr:row>
      <xdr:rowOff>1</xdr:rowOff>
    </xdr:from>
    <xdr:to>
      <xdr:col>8</xdr:col>
      <xdr:colOff>687909</xdr:colOff>
      <xdr:row>62</xdr:row>
      <xdr:rowOff>12701</xdr:rowOff>
    </xdr:to>
    <xdr:pic>
      <xdr:nvPicPr>
        <xdr:cNvPr id="5" name="Picture 4">
          <a:extLst>
            <a:ext uri="{FF2B5EF4-FFF2-40B4-BE49-F238E27FC236}">
              <a16:creationId xmlns:a16="http://schemas.microsoft.com/office/drawing/2014/main" id="{9244C6AC-27FF-D183-BA54-C4A868796890}"/>
            </a:ext>
          </a:extLst>
        </xdr:cNvPr>
        <xdr:cNvPicPr>
          <a:picLocks noChangeAspect="1"/>
        </xdr:cNvPicPr>
      </xdr:nvPicPr>
      <xdr:blipFill>
        <a:blip xmlns:r="http://schemas.openxmlformats.org/officeDocument/2006/relationships" r:embed="rId4"/>
        <a:stretch>
          <a:fillRect/>
        </a:stretch>
      </xdr:blipFill>
      <xdr:spPr>
        <a:xfrm>
          <a:off x="825500" y="10541001"/>
          <a:ext cx="4231209" cy="2654300"/>
        </a:xfrm>
        <a:prstGeom prst="rect">
          <a:avLst/>
        </a:prstGeom>
      </xdr:spPr>
    </xdr:pic>
    <xdr:clientData/>
  </xdr:twoCellAnchor>
  <xdr:twoCellAnchor editAs="oneCell">
    <xdr:from>
      <xdr:col>1</xdr:col>
      <xdr:colOff>0</xdr:colOff>
      <xdr:row>63</xdr:row>
      <xdr:rowOff>0</xdr:rowOff>
    </xdr:from>
    <xdr:to>
      <xdr:col>8</xdr:col>
      <xdr:colOff>685800</xdr:colOff>
      <xdr:row>76</xdr:row>
      <xdr:rowOff>11377</xdr:rowOff>
    </xdr:to>
    <xdr:pic>
      <xdr:nvPicPr>
        <xdr:cNvPr id="6" name="Picture 5">
          <a:extLst>
            <a:ext uri="{FF2B5EF4-FFF2-40B4-BE49-F238E27FC236}">
              <a16:creationId xmlns:a16="http://schemas.microsoft.com/office/drawing/2014/main" id="{F85770A7-E120-0A52-D6D0-A17AB37B3478}"/>
            </a:ext>
          </a:extLst>
        </xdr:cNvPr>
        <xdr:cNvPicPr>
          <a:picLocks noChangeAspect="1"/>
        </xdr:cNvPicPr>
      </xdr:nvPicPr>
      <xdr:blipFill>
        <a:blip xmlns:r="http://schemas.openxmlformats.org/officeDocument/2006/relationships" r:embed="rId5"/>
        <a:stretch>
          <a:fillRect/>
        </a:stretch>
      </xdr:blipFill>
      <xdr:spPr>
        <a:xfrm>
          <a:off x="825500" y="13385800"/>
          <a:ext cx="4229100" cy="265297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30" t="s">
        <v>58</v>
      </c>
      <c r="J2" s="30"/>
      <c r="K2" s="30"/>
      <c r="L2" s="30"/>
      <c r="M2" s="30"/>
    </row>
    <row r="3" spans="2:15" x14ac:dyDescent="0.2">
      <c r="I3" s="30"/>
      <c r="J3" s="30"/>
      <c r="K3" s="30"/>
      <c r="L3" s="30"/>
      <c r="M3" s="30"/>
    </row>
    <row r="5" spans="2:15" s="10" customFormat="1" ht="22" customHeight="1" x14ac:dyDescent="0.2">
      <c r="B5" s="15"/>
      <c r="C5" s="28" t="s">
        <v>51</v>
      </c>
      <c r="D5" s="28"/>
      <c r="E5" s="28"/>
      <c r="F5" s="28"/>
      <c r="G5" s="29" t="s">
        <v>61</v>
      </c>
      <c r="H5" s="29"/>
      <c r="I5" s="29"/>
      <c r="J5" s="29"/>
      <c r="K5" s="29"/>
      <c r="L5" s="29"/>
      <c r="M5" s="29"/>
      <c r="N5" s="29"/>
      <c r="O5" s="29"/>
    </row>
    <row r="6" spans="2:15" s="10" customFormat="1" ht="22" customHeight="1" x14ac:dyDescent="0.2">
      <c r="B6" s="15"/>
      <c r="C6" s="28" t="s">
        <v>52</v>
      </c>
      <c r="D6" s="28"/>
      <c r="E6" s="28"/>
      <c r="F6" s="28"/>
      <c r="G6" s="29" t="s">
        <v>62</v>
      </c>
      <c r="H6" s="29"/>
      <c r="I6" s="29"/>
      <c r="J6" s="29"/>
      <c r="K6" s="29"/>
      <c r="L6" s="29"/>
      <c r="M6" s="29"/>
      <c r="N6" s="29"/>
      <c r="O6" s="29"/>
    </row>
    <row r="7" spans="2:15" s="10" customFormat="1" ht="22" customHeight="1" x14ac:dyDescent="0.2">
      <c r="B7" s="15"/>
      <c r="C7" s="28" t="s">
        <v>50</v>
      </c>
      <c r="D7" s="28"/>
      <c r="E7" s="28"/>
      <c r="F7" s="28"/>
      <c r="G7" s="29" t="s">
        <v>61</v>
      </c>
      <c r="H7" s="29"/>
      <c r="I7" s="29"/>
      <c r="J7" s="29"/>
      <c r="K7" s="29"/>
      <c r="L7" s="29"/>
      <c r="M7" s="29"/>
      <c r="N7" s="29"/>
      <c r="O7" s="29"/>
    </row>
    <row r="8" spans="2:15" s="10" customFormat="1" ht="22" customHeight="1" x14ac:dyDescent="0.2">
      <c r="B8" s="15"/>
      <c r="C8" s="28" t="s">
        <v>48</v>
      </c>
      <c r="D8" s="28"/>
      <c r="E8" s="28"/>
      <c r="F8" s="28"/>
      <c r="G8" s="16">
        <v>46107</v>
      </c>
    </row>
    <row r="10" spans="2:15" s="10" customFormat="1" ht="22" customHeight="1" x14ac:dyDescent="0.2">
      <c r="B10" s="9" t="s">
        <v>23</v>
      </c>
      <c r="C10" s="9" t="s">
        <v>24</v>
      </c>
      <c r="D10" s="9" t="s">
        <v>25</v>
      </c>
    </row>
    <row r="11" spans="2:15" s="10" customFormat="1" ht="22" customHeight="1" x14ac:dyDescent="0.2">
      <c r="B11" s="11"/>
      <c r="C11" s="12" t="s">
        <v>26</v>
      </c>
      <c r="D11" s="12" t="s">
        <v>26</v>
      </c>
      <c r="E11" s="33" t="s">
        <v>1</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2</v>
      </c>
      <c r="G12" s="26"/>
      <c r="H12" s="26"/>
      <c r="I12" s="26"/>
      <c r="J12" s="26"/>
      <c r="K12" s="26"/>
      <c r="L12" s="26"/>
      <c r="M12" s="26"/>
    </row>
    <row r="13" spans="2:15" s="10" customFormat="1" ht="22" customHeight="1" x14ac:dyDescent="0.2">
      <c r="B13" s="13" t="str">
        <f>IF('1.2'!$B$3="x","x"," ")</f>
        <v>x</v>
      </c>
      <c r="C13" s="13" t="str">
        <f>IF('1.2'!$C$3="x","x"," ")</f>
        <v xml:space="preserve"> </v>
      </c>
      <c r="D13" s="13" t="str">
        <f>IF('1.2'!$D$3="x", "x", " ")</f>
        <v xml:space="preserve"> </v>
      </c>
      <c r="F13" s="25" t="s">
        <v>3</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4</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5</v>
      </c>
      <c r="G15" s="27"/>
      <c r="H15" s="27"/>
      <c r="I15" s="27"/>
      <c r="J15" s="27"/>
      <c r="K15" s="27"/>
      <c r="L15" s="27"/>
      <c r="M15" s="27"/>
    </row>
    <row r="16" spans="2:15" s="10" customFormat="1" ht="22" customHeight="1" x14ac:dyDescent="0.2">
      <c r="B16" s="11"/>
      <c r="C16" s="12"/>
      <c r="D16" s="12"/>
      <c r="E16" s="33" t="s">
        <v>6</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7</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8</v>
      </c>
      <c r="G18" s="25"/>
      <c r="H18" s="25"/>
      <c r="I18" s="25"/>
      <c r="J18" s="25"/>
      <c r="K18" s="25"/>
      <c r="L18" s="25"/>
      <c r="M18" s="25"/>
    </row>
    <row r="19" spans="2:13" s="10" customFormat="1" ht="22" customHeight="1" x14ac:dyDescent="0.2">
      <c r="B19" s="13" t="str">
        <f>IF('2.3'!$B$3="x","x"," ")</f>
        <v>x</v>
      </c>
      <c r="C19" s="13" t="str">
        <f>IF('2.3'!$C$3="x","x"," ")</f>
        <v xml:space="preserve"> </v>
      </c>
      <c r="D19" s="13" t="str">
        <f>IF('2.3'!$D$3="x", "x", " ")</f>
        <v xml:space="preserve"> </v>
      </c>
      <c r="F19" s="25" t="s">
        <v>9</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10</v>
      </c>
      <c r="G20" s="27"/>
      <c r="H20" s="27"/>
      <c r="I20" s="27"/>
      <c r="J20" s="27"/>
      <c r="K20" s="27"/>
      <c r="L20" s="27"/>
      <c r="M20" s="27"/>
    </row>
    <row r="21" spans="2:13" s="10" customFormat="1" ht="22" customHeight="1" x14ac:dyDescent="0.2">
      <c r="B21" s="11"/>
      <c r="C21" s="12"/>
      <c r="D21" s="12"/>
      <c r="E21" s="33" t="s">
        <v>11</v>
      </c>
      <c r="F21" s="33"/>
      <c r="G21" s="33"/>
      <c r="H21" s="33"/>
      <c r="I21" s="33"/>
      <c r="J21" s="33"/>
      <c r="K21" s="33"/>
      <c r="L21" s="33"/>
      <c r="M21" s="34"/>
    </row>
    <row r="22" spans="2:13" s="10" customFormat="1" ht="22" customHeight="1" x14ac:dyDescent="0.2">
      <c r="B22" s="13" t="str">
        <f>IF('3.1'!$B$3="x","x"," ")</f>
        <v>x</v>
      </c>
      <c r="C22" s="13" t="str">
        <f>IF('3.1'!$C$3="x","x"," ")</f>
        <v xml:space="preserve"> </v>
      </c>
      <c r="D22" s="13" t="str">
        <f>IF('3.1'!$D$3="x", "x", " ")</f>
        <v xml:space="preserve"> </v>
      </c>
      <c r="F22" s="26" t="s">
        <v>12</v>
      </c>
      <c r="G22" s="26"/>
      <c r="H22" s="26"/>
      <c r="I22" s="26"/>
      <c r="J22" s="26"/>
      <c r="K22" s="26"/>
      <c r="L22" s="26"/>
      <c r="M22" s="26"/>
    </row>
    <row r="23" spans="2:13" s="10" customFormat="1" ht="22" customHeight="1" x14ac:dyDescent="0.2">
      <c r="B23" s="13" t="str">
        <f>IF('3.2'!$B$3="x","x"," ")</f>
        <v>x</v>
      </c>
      <c r="C23" s="13" t="str">
        <f>IF('3.2'!$C$3="x","x"," ")</f>
        <v xml:space="preserve"> </v>
      </c>
      <c r="D23" s="13" t="str">
        <f>IF('3.2'!$D$3="x", "x", " ")</f>
        <v xml:space="preserve"> </v>
      </c>
      <c r="F23" s="25" t="s">
        <v>13</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14</v>
      </c>
      <c r="G24" s="27"/>
      <c r="H24" s="27"/>
      <c r="I24" s="27"/>
      <c r="J24" s="27"/>
      <c r="K24" s="27"/>
      <c r="L24" s="27"/>
      <c r="M24" s="27"/>
    </row>
    <row r="25" spans="2:13" s="10" customFormat="1" ht="22" customHeight="1" x14ac:dyDescent="0.2">
      <c r="B25" s="11"/>
      <c r="C25" s="12"/>
      <c r="D25" s="12"/>
      <c r="E25" s="33" t="s">
        <v>15</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16</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17</v>
      </c>
      <c r="G27" s="27"/>
      <c r="H27" s="27"/>
      <c r="I27" s="27"/>
      <c r="J27" s="27"/>
      <c r="K27" s="27"/>
      <c r="L27" s="27"/>
      <c r="M27" s="27"/>
    </row>
    <row r="28" spans="2:13" s="10" customFormat="1" ht="22" customHeight="1" x14ac:dyDescent="0.2">
      <c r="B28" s="11"/>
      <c r="C28" s="12"/>
      <c r="D28" s="12"/>
      <c r="E28" s="33" t="s">
        <v>18</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19</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20</v>
      </c>
      <c r="G30" s="25"/>
      <c r="H30" s="25"/>
      <c r="I30" s="25"/>
      <c r="J30" s="25"/>
      <c r="K30" s="25"/>
      <c r="L30" s="25"/>
      <c r="M30" s="25"/>
    </row>
    <row r="31" spans="2:13" s="10" customFormat="1" ht="22" customHeight="1" x14ac:dyDescent="0.2">
      <c r="B31" s="13" t="str">
        <f>IF('5.3'!$B$3="x","x"," ")</f>
        <v>x</v>
      </c>
      <c r="C31" s="13" t="str">
        <f>IF('5.3'!$C$3="x","x"," ")</f>
        <v xml:space="preserve"> </v>
      </c>
      <c r="D31" s="13" t="str">
        <f>IF('5.3'!$D$3="x", "x", " ")</f>
        <v xml:space="preserve"> </v>
      </c>
      <c r="F31" s="25" t="s">
        <v>21</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22</v>
      </c>
      <c r="G32" s="25"/>
      <c r="H32" s="25"/>
      <c r="I32" s="25"/>
      <c r="J32" s="25"/>
      <c r="K32" s="25"/>
      <c r="L32" s="25"/>
      <c r="M32" s="25"/>
    </row>
    <row r="36" spans="6:11" ht="34" x14ac:dyDescent="0.4">
      <c r="F36" s="2" t="s">
        <v>47</v>
      </c>
    </row>
    <row r="37" spans="6:11" x14ac:dyDescent="0.2">
      <c r="F37" s="32" t="s">
        <v>53</v>
      </c>
      <c r="G37" s="32"/>
      <c r="H37">
        <f>COUNTIF(D12:D32,"x")</f>
        <v>1</v>
      </c>
    </row>
    <row r="38" spans="6:11" x14ac:dyDescent="0.2">
      <c r="F38" s="32" t="s">
        <v>54</v>
      </c>
      <c r="G38" s="32"/>
      <c r="H38">
        <v>17</v>
      </c>
    </row>
    <row r="39" spans="6:11" ht="31" x14ac:dyDescent="0.35">
      <c r="H39" s="3">
        <f>COUNTIF($B$12:$B$32,"x")/(17-COUNTIF($D$12:$D$32,"x"))</f>
        <v>1</v>
      </c>
    </row>
    <row r="41" spans="6:11" x14ac:dyDescent="0.2">
      <c r="F41" t="s">
        <v>49</v>
      </c>
    </row>
    <row r="43" spans="6:11" x14ac:dyDescent="0.2">
      <c r="G43" s="31" t="s">
        <v>59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49" workbookViewId="0">
      <selection activeCell="B64" sqref="B6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31" t="s">
        <v>38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t="s">
        <v>67</v>
      </c>
      <c r="K10" s="23"/>
      <c r="L10" s="23"/>
      <c r="M10" s="23"/>
      <c r="N10" s="20"/>
      <c r="O10" s="20"/>
      <c r="P10" s="20"/>
    </row>
    <row r="11" spans="1:18" x14ac:dyDescent="0.2">
      <c r="A11" s="20"/>
      <c r="B11" s="23"/>
      <c r="C11" s="23"/>
      <c r="D11" s="23"/>
      <c r="E11" s="23"/>
      <c r="F11" s="23"/>
      <c r="G11" s="23"/>
      <c r="H11" s="23"/>
      <c r="I11" s="20"/>
      <c r="J11" s="23" t="s">
        <v>68</v>
      </c>
      <c r="K11" s="23"/>
      <c r="L11" s="23"/>
      <c r="M11" s="23"/>
      <c r="N11" s="20"/>
      <c r="O11" s="20"/>
      <c r="P11" s="20"/>
    </row>
    <row r="12" spans="1:18" x14ac:dyDescent="0.2">
      <c r="A12" s="20"/>
      <c r="B12" s="23"/>
      <c r="C12" s="23"/>
      <c r="D12" s="23"/>
      <c r="E12" s="23"/>
      <c r="F12" s="23"/>
      <c r="G12" s="23"/>
      <c r="H12" s="23"/>
      <c r="I12" s="20"/>
      <c r="J12" s="23" t="s">
        <v>69</v>
      </c>
      <c r="K12" s="23"/>
      <c r="L12" s="23"/>
      <c r="M12" s="23"/>
      <c r="N12" s="20"/>
      <c r="O12" s="20"/>
      <c r="P12" s="20"/>
    </row>
    <row r="13" spans="1:18" x14ac:dyDescent="0.2">
      <c r="A13" s="20"/>
      <c r="B13" s="23"/>
      <c r="C13" s="23"/>
      <c r="D13" s="23"/>
      <c r="E13" s="23"/>
      <c r="F13" s="23"/>
      <c r="G13" s="23"/>
      <c r="H13" s="23"/>
      <c r="I13" s="20"/>
      <c r="J13" s="23" t="s">
        <v>70</v>
      </c>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31" t="s">
        <v>39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L18" sqref="L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31" t="s">
        <v>40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31" t="s">
        <v>41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31" t="s">
        <v>42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N16" sqref="N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31" t="s">
        <v>43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31" t="s">
        <v>44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M14" sqref="M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31" t="s">
        <v>45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L17" sqref="L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31" t="s">
        <v>46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57</v>
      </c>
      <c r="B1" s="35"/>
      <c r="C1" s="35"/>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31" t="s">
        <v>28</v>
      </c>
      <c r="G4" s="31"/>
      <c r="H4" s="31"/>
      <c r="I4" s="31"/>
      <c r="J4" s="31"/>
      <c r="K4" s="31"/>
      <c r="L4" s="31"/>
      <c r="M4" s="31"/>
      <c r="N4" s="31"/>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57</v>
      </c>
      <c r="B1" s="35"/>
      <c r="C1" s="35"/>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31" t="s">
        <v>31</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64</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57</v>
      </c>
      <c r="B1" s="35"/>
      <c r="C1" s="35"/>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31" t="s">
        <v>32</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31" t="s">
        <v>33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57</v>
      </c>
      <c r="B1" s="35"/>
      <c r="C1" s="35"/>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31" t="s">
        <v>34</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31" t="s">
        <v>35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K15" sqref="K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31" t="s">
        <v>36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71</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K17" sqref="K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57</v>
      </c>
      <c r="B1" s="35"/>
      <c r="C1" s="35"/>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31" t="s">
        <v>37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2026-03-26T17:21:10Z</dcterms:modified>
</cp:coreProperties>
</file>