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Sever do Vouga/"/>
    </mc:Choice>
  </mc:AlternateContent>
  <xr:revisionPtr revIDLastSave="73" documentId="8_{C07900EE-CFF0-E54C-814F-25558F1C69BF}" xr6:coauthVersionLast="47" xr6:coauthVersionMax="47" xr10:uidLastSave="{C66B7276-0FE4-7149-BA06-55439C17291D}"/>
  <bookViews>
    <workbookView xWindow="0" yWindow="10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<sst xmlns="http://schemas.openxmlformats.org/spreadsheetml/2006/main" count="361" uniqueCount="106">
  <si>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</si>
  <si>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</si>
  <si>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</si>
  <si>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</si>
  <si>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</si>
  <si>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</si>
  <si>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</si>
  <si>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</si>
  <si>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</si>
  <si>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</si>
  <si>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</si>
  <si>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</si>
  <si>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</si>
  <si>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</si>
  <si>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</si>
  <si>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</si>
  <si>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</si>
  <si>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</si>
  <si>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</si>
  <si>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</si>
  <si>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</si>
  <si>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</si>
  <si>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</si>
  <si>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</si>
  <si>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</si>
  <si>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</si>
  <si>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</si>
  <si>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</si>
  <si>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</si>
  <si>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</si>
  <si>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</si>
  <si>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</si>
  <si>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</si>
  <si>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</si>
  <si>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</si>
  <si>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</si>
  <si>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</si>
  <si>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</si>
  <si>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</si>
  <si>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</si>
  <si>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</si>
  <si>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</si>
  <si>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</si>
  <si>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</si>
  <si>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</si>
  <si>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</si>
  <si>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</si>
  <si>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</si>
  <si>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</si>
  <si>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</si>
  <si>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</si>
  <si>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</si>
  <si>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</si>
  <si>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</si>
  <si>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</si>
  <si>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</si>
  <si>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</si>
  <si>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</si>
  <si>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</si>
  <si>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</si>
  <si>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</si>
  <si>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</si>
  <si>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</si>
  <si>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</si>
  <si>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</si>
  <si>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</si>
  <si>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</si>
  <si>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</si>
  <si>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</si>
  <si>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</si>
  <si>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</si>
  <si>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</si>
  <si>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</si>
  <si>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</si>
  <si>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</si>
  <si>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</si>
  <si>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</si>
  <si>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</si>
  <si>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</si>
  <si>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</si>
  <si>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</si>
  <si>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</si>
  <si>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</si>
  <si>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</si>
  <si>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</si>
  <si>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</si>
  <si>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</si>
  <si>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</si>
  <si>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</si>
  <si>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</si>
  <si>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</si>
  <si>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</si>
  <si>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</si>
  <si>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</si>
  <si>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</si>
  <si>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</si>
  <si>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</si>
  <si>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</si>
  <si>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</si>
  <si>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Município de Sever do Vouga</t>
  </si>
  <si>
    <t>https://www.cm-sever.pt/</t>
  </si>
  <si>
    <t>https://cm-sever.pt/pages/324</t>
  </si>
  <si>
    <t>https://cm-sever.pt/pages/729?news_id=754</t>
  </si>
  <si>
    <t>https://cm-sever.pt/cmsever/uploads/document/file/3881/1_2_ata_n_o_296_de_31_de_outubro_de_2025.pdf</t>
  </si>
  <si>
    <t>https://cm-sever.pt/pages/661</t>
  </si>
  <si>
    <t>https://www.cm-sever.pt/pages/753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</si>
</sst>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3" name="Picture 2">
          <a:extLst>
            <a:ext uri="{FF2B5EF4-FFF2-40B4-BE49-F238E27FC236}">
              <a16:creationId xmlns:a16="http://schemas.microsoft.com/office/drawing/2014/main" id="{F8531031-F62C-90BC-22F8-102783891DEB}"/>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C99D2DF6-385B-C1F4-8027-EEB502AD789B}"/>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563C79F7-4DFF-3EB9-F553-D337F9B86B1A}"/>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8F5EEC2C-6BBB-AF33-381E-DB09372AB5F0}"/>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AB4ABF88-B7C0-691E-A562-9E2816D041EA}"/>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A3D7F355-AF16-030F-6DD1-5BB444177674}"/>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698500</xdr:colOff>
      <xdr:row>20</xdr:row>
      <xdr:rowOff>19344</xdr:rowOff>
    </xdr:to>
    <xdr:pic>
      <xdr:nvPicPr>
        <xdr:cNvPr id="2" name="Picture 1">
          <a:extLst>
            <a:ext uri="{FF2B5EF4-FFF2-40B4-BE49-F238E27FC236}">
              <a16:creationId xmlns:a16="http://schemas.microsoft.com/office/drawing/2014/main" id="{0F4100C1-29D5-4247-AB4F-9FB566F1C8B9}"/>
            </a:ext>
          </a:extLst>
        </xdr:cNvPr>
        <xdr:cNvPicPr>
          <a:picLocks noChangeAspect="1"/>
        </xdr:cNvPicPr>
      </xdr:nvPicPr>
      <xdr:blipFill>
        <a:blip xmlns:r="http://schemas.openxmlformats.org/officeDocument/2006/relationships" r:embed="rId1"/>
        <a:stretch>
          <a:fillRect/>
        </a:stretch>
      </xdr:blipFill>
      <xdr:spPr>
        <a:xfrm>
          <a:off x="825500" y="1803400"/>
          <a:ext cx="4241800" cy="26609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9BF52FE9-3B36-7C29-E277-8DAE3DBB6D15}"/>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A442CA10-C239-F089-E270-7BB3EB857702}"/>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718692</xdr:colOff>
      <xdr:row>20</xdr:row>
      <xdr:rowOff>63501</xdr:rowOff>
    </xdr:to>
    <xdr:pic>
      <xdr:nvPicPr>
        <xdr:cNvPr id="2" name="Picture 1">
          <a:extLst>
            <a:ext uri="{FF2B5EF4-FFF2-40B4-BE49-F238E27FC236}">
              <a16:creationId xmlns:a16="http://schemas.microsoft.com/office/drawing/2014/main" id="{AADC3CF1-B391-9B9B-94B1-839DB331967F}"/>
            </a:ext>
          </a:extLst>
        </xdr:cNvPr>
        <xdr:cNvPicPr>
          <a:picLocks noChangeAspect="1"/>
        </xdr:cNvPicPr>
      </xdr:nvPicPr>
      <xdr:blipFill>
        <a:blip xmlns:r="http://schemas.openxmlformats.org/officeDocument/2006/relationships" r:embed="rId1"/>
        <a:stretch>
          <a:fillRect/>
        </a:stretch>
      </xdr:blipFill>
      <xdr:spPr>
        <a:xfrm>
          <a:off x="825500" y="1600201"/>
          <a:ext cx="4261992" cy="2705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2867098A-52BC-3F89-02EF-A62057863B47}"/>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twoCellAnchor editAs="oneCell">
    <xdr:from>
      <xdr:col>1</xdr:col>
      <xdr:colOff>0</xdr:colOff>
      <xdr:row>21</xdr:row>
      <xdr:rowOff>1</xdr:rowOff>
    </xdr:from>
    <xdr:to>
      <xdr:col>8</xdr:col>
      <xdr:colOff>708154</xdr:colOff>
      <xdr:row>34</xdr:row>
      <xdr:rowOff>25401</xdr:rowOff>
    </xdr:to>
    <xdr:pic>
      <xdr:nvPicPr>
        <xdr:cNvPr id="3" name="Picture 2">
          <a:extLst>
            <a:ext uri="{FF2B5EF4-FFF2-40B4-BE49-F238E27FC236}">
              <a16:creationId xmlns:a16="http://schemas.microsoft.com/office/drawing/2014/main" id="{09164A1D-C1CA-4926-C0BE-524E573F81C9}"/>
            </a:ext>
          </a:extLst>
        </xdr:cNvPr>
        <xdr:cNvPicPr>
          <a:picLocks noChangeAspect="1"/>
        </xdr:cNvPicPr>
      </xdr:nvPicPr>
      <xdr:blipFill>
        <a:blip xmlns:r="http://schemas.openxmlformats.org/officeDocument/2006/relationships" r:embed="rId2"/>
        <a:stretch>
          <a:fillRect/>
        </a:stretch>
      </xdr:blipFill>
      <xdr:spPr>
        <a:xfrm>
          <a:off x="825500" y="4648201"/>
          <a:ext cx="4251454"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43245</xdr:rowOff>
    </xdr:to>
    <xdr:pic>
      <xdr:nvPicPr>
        <xdr:cNvPr id="2" name="Picture 1">
          <a:extLst>
            <a:ext uri="{FF2B5EF4-FFF2-40B4-BE49-F238E27FC236}">
              <a16:creationId xmlns:a16="http://schemas.microsoft.com/office/drawing/2014/main" id="{286DF36F-6782-A10B-EE2F-A1CE2D3DFF0A}"/>
            </a:ext>
          </a:extLst>
        </xdr:cNvPr>
        <xdr:cNvPicPr>
          <a:picLocks noChangeAspect="1"/>
        </xdr:cNvPicPr>
      </xdr:nvPicPr>
      <xdr:blipFill>
        <a:blip xmlns:r="http://schemas.openxmlformats.org/officeDocument/2006/relationships" r:embed="rId1"/>
        <a:stretch>
          <a:fillRect/>
        </a:stretch>
      </xdr:blipFill>
      <xdr:spPr>
        <a:xfrm>
          <a:off x="825500" y="1803401"/>
          <a:ext cx="4279900" cy="2684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43245</xdr:rowOff>
    </xdr:to>
    <xdr:pic>
      <xdr:nvPicPr>
        <xdr:cNvPr id="2" name="Picture 1">
          <a:extLst>
            <a:ext uri="{FF2B5EF4-FFF2-40B4-BE49-F238E27FC236}">
              <a16:creationId xmlns:a16="http://schemas.microsoft.com/office/drawing/2014/main" id="{99CF3F73-F4B7-A920-2CE5-4F0F523D1114}"/>
            </a:ext>
          </a:extLst>
        </xdr:cNvPr>
        <xdr:cNvPicPr>
          <a:picLocks noChangeAspect="1"/>
        </xdr:cNvPicPr>
      </xdr:nvPicPr>
      <xdr:blipFill>
        <a:blip xmlns:r="http://schemas.openxmlformats.org/officeDocument/2006/relationships" r:embed="rId1"/>
        <a:stretch>
          <a:fillRect/>
        </a:stretch>
      </xdr:blipFill>
      <xdr:spPr>
        <a:xfrm>
          <a:off x="825500" y="1803401"/>
          <a:ext cx="4279900" cy="2684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620D021B-6E78-CD91-FA4D-C0126A02148E}"/>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38250FF1-E848-8492-3FE1-D6D632BC330B}"/>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3" name="Picture 2">
          <a:extLst>
            <a:ext uri="{FF2B5EF4-FFF2-40B4-BE49-F238E27FC236}">
              <a16:creationId xmlns:a16="http://schemas.microsoft.com/office/drawing/2014/main" id="{90DE8733-41E5-265B-E0B6-C22BBBEDB530}"/>
            </a:ext>
          </a:extLst>
        </xdr:cNvPr>
        <xdr:cNvPicPr>
          <a:picLocks noChangeAspect="1"/>
        </xdr:cNvPicPr>
      </xdr:nvPicPr>
      <xdr:blipFill>
        <a:blip xmlns:r="http://schemas.openxmlformats.org/officeDocument/2006/relationships" r:embed="rId1"/>
        <a:stretch>
          <a:fillRect/>
        </a:stretch>
      </xdr:blipFill>
      <xdr:spPr>
        <a:xfrm>
          <a:off x="825500" y="2209801"/>
          <a:ext cx="4231209" cy="2654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F5C95070-AAF3-36CE-A829-1360DA49B0CF}"/>
            </a:ext>
          </a:extLst>
        </xdr:cNvPr>
        <xdr:cNvPicPr>
          <a:picLocks noChangeAspect="1"/>
        </xdr:cNvPicPr>
      </xdr:nvPicPr>
      <xdr:blipFill>
        <a:blip xmlns:r="http://schemas.openxmlformats.org/officeDocument/2006/relationships" r:embed="rId1"/>
        <a:stretch>
          <a:fillRect/>
        </a:stretch>
      </xdr:blipFill>
      <xdr:spPr>
        <a:xfrm>
          <a:off x="825500" y="2006600"/>
          <a:ext cx="4203700" cy="263704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5" t="s">
        <v>82</v>
      </c>
      <c r="L2" s="25"/>
      <c r="M2" s="25"/>
      <c r="N2" s="25"/>
      <c r="O2" s="25"/>
    </row>
    <row r="3" spans="2:17" x14ac:dyDescent="0.2">
      <c r="K3" s="25"/>
      <c r="L3" s="25"/>
      <c r="M3" s="25"/>
      <c r="N3" s="25"/>
      <c r="O3" s="25"/>
    </row>
    <row r="5" spans="2:17" s="10" customFormat="1" ht="22" customHeight="1" x14ac:dyDescent="0.2">
      <c r="B5" s="15"/>
      <c r="C5" s="24" t="s">
        <v>12</v>
      </c>
      <c r="D5" s="24"/>
      <c r="E5" s="24"/>
      <c r="F5" s="24"/>
      <c r="G5" s="33" t="s">
        <v>99</v>
      </c>
      <c r="H5" s="33"/>
      <c r="I5" s="33"/>
      <c r="J5" s="33"/>
      <c r="K5" s="33"/>
      <c r="L5" s="33"/>
      <c r="M5" s="33"/>
      <c r="N5" s="33"/>
      <c r="O5" s="33"/>
    </row>
    <row r="6" spans="2:17" s="10" customFormat="1" ht="22" customHeight="1" x14ac:dyDescent="0.2">
      <c r="B6" s="15"/>
      <c r="C6" s="24" t="s">
        <v>13</v>
      </c>
      <c r="D6" s="24"/>
      <c r="E6" s="24"/>
      <c r="F6" s="24"/>
      <c r="G6" s="33" t="s">
        <v>100</v>
      </c>
      <c r="H6" s="33"/>
      <c r="I6" s="33"/>
      <c r="J6" s="33"/>
      <c r="K6" s="33"/>
      <c r="L6" s="33"/>
      <c r="M6" s="33"/>
      <c r="N6" s="33"/>
      <c r="O6" s="33"/>
    </row>
    <row r="7" spans="2:17" s="10" customFormat="1" ht="22" customHeight="1" x14ac:dyDescent="0.2">
      <c r="B7" s="15"/>
      <c r="C7" s="24" t="s">
        <v>11</v>
      </c>
      <c r="D7" s="24"/>
      <c r="E7" s="24"/>
      <c r="F7" s="24"/>
      <c r="G7" s="33" t="s">
        <v>99</v>
      </c>
      <c r="H7" s="33"/>
      <c r="I7" s="33"/>
      <c r="J7" s="33"/>
      <c r="K7" s="33"/>
      <c r="L7" s="33"/>
      <c r="M7" s="33"/>
      <c r="N7" s="33"/>
      <c r="O7" s="33"/>
    </row>
    <row r="8" spans="2:17" s="10" customFormat="1" ht="22" customHeight="1" x14ac:dyDescent="0.2">
      <c r="B8" s="15"/>
      <c r="C8" s="24" t="s">
        <v>9</v>
      </c>
      <c r="D8" s="24"/>
      <c r="E8" s="24"/>
      <c r="F8" s="24"/>
      <c r="G8" s="16">
        <v>46107</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43</v>
      </c>
      <c r="G20" s="32"/>
      <c r="H20" s="32"/>
      <c r="I20" s="32"/>
      <c r="J20" s="32"/>
      <c r="K20" s="32"/>
      <c r="L20" s="32"/>
      <c r="M20" s="32"/>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x</v>
      </c>
      <c r="D33" s="13" t="str">
        <f>IF('7.1'!$D$3="x", "x", " ")</f>
        <v xml:space="preserve"> </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 xml:space="preserve"> </v>
      </c>
      <c r="C37" s="13" t="str">
        <f>IF('8.2'!$C$3="x","x"," ")</f>
        <v>x</v>
      </c>
      <c r="D37" s="13" t="str">
        <f>IF('8.2'!$D$3="x", "x", " ")</f>
        <v xml:space="preserve"> </v>
      </c>
      <c r="F37" s="35" t="s">
        <v>29</v>
      </c>
      <c r="G37" s="35"/>
      <c r="H37" s="35"/>
      <c r="I37" s="35"/>
      <c r="J37" s="35"/>
      <c r="K37" s="35"/>
      <c r="L37" s="35"/>
      <c r="M37" s="35"/>
      <c r="N37" s="35"/>
      <c r="O37" s="35"/>
      <c r="P37" s="35"/>
      <c r="Q37" s="35"/>
    </row>
    <row r="38" spans="2:17" s="10" customFormat="1" ht="22" customHeight="1" x14ac:dyDescent="0.2">
      <c r="B38" s="13" t="str">
        <f>IF('8.3'!$B$3="x","x"," ")</f>
        <v xml:space="preserve"> </v>
      </c>
      <c r="C38" s="13" t="str">
        <f>IF('8.3'!$C$3="x","x"," ")</f>
        <v>x</v>
      </c>
      <c r="D38" s="13" t="str">
        <f>IF('8.3'!$D$3="x", "x", " ")</f>
        <v xml:space="preserve"> </v>
      </c>
      <c r="F38" s="35" t="s">
        <v>30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87</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84</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85</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86</v>
      </c>
      <c r="G45" s="27"/>
      <c r="H45" s="27"/>
      <c r="I45" s="27"/>
      <c r="J45" s="27"/>
      <c r="K45" s="27"/>
      <c r="L45" s="27"/>
      <c r="M45" s="27"/>
      <c r="N45" s="27"/>
      <c r="O45" s="27"/>
      <c r="P45" s="27"/>
      <c r="Q45" s="27"/>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4" x14ac:dyDescent="0.4">
      <c r="F51" s="2" t="s">
        <v>8</v>
      </c>
    </row>
    <row r="52" spans="6:11" x14ac:dyDescent="0.2">
      <c r="F52" s="26" t="s">
        <v>14</v>
      </c>
      <c r="G52" s="26"/>
      <c r="H52">
        <f>COUNTIF(D12:D47,"x")</f>
        <v>6</v>
      </c>
    </row>
    <row r="53" spans="6:11" x14ac:dyDescent="0.2">
      <c r="F53" s="26" t="s">
        <v>15</v>
      </c>
      <c r="G53" s="26"/>
      <c r="H53">
        <v>27</v>
      </c>
    </row>
    <row r="54" spans="6:11" ht="31" x14ac:dyDescent="0.35">
      <c r="H54" s="3">
        <f>COUNTIF($B$12:$B$47,"x")/(H53-COUNTIF($D$12:$D$47,"x"))</f>
        <v>0.80952380952380953</v>
      </c>
    </row>
    <row r="56" spans="6:11" x14ac:dyDescent="0.2">
      <c r="F56" t="s">
        <v>10</v>
      </c>
    </row>
    <row r="58" spans="6:11" x14ac:dyDescent="0.2">
      <c r="G58" s="36" t="s">
        <v>80</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6" t="s">
        <v>65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6" t="s">
        <v>67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P17" sqref="P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6" t="s">
        <v>69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6" t="s">
        <v>73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79</v>
      </c>
      <c r="B1" s="37"/>
      <c r="C1" s="37"/>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6" t="s">
        <v>56</v>
      </c>
      <c r="G4" s="36"/>
      <c r="H4" s="36"/>
      <c r="I4" s="36"/>
      <c r="J4" s="36"/>
      <c r="K4" s="36"/>
      <c r="L4" s="36"/>
      <c r="M4" s="36"/>
      <c r="N4" s="36"/>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G13" sqref="G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6" t="s">
        <v>76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O17" sqref="O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N20" sqref="N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36" t="s">
        <v>78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79</v>
      </c>
      <c r="B1" s="37"/>
      <c r="C1" s="37"/>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6" t="s">
        <v>57</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79</v>
      </c>
      <c r="B1" s="37"/>
      <c r="C1" s="37"/>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6" t="s">
        <v>58</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79</v>
      </c>
      <c r="B1" s="37"/>
      <c r="C1" s="37"/>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6" t="s">
        <v>59</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100</v>
      </c>
      <c r="K9" s="18"/>
      <c r="L9" s="18"/>
      <c r="M9" s="18"/>
    </row>
    <row r="10" spans="1:17" x14ac:dyDescent="0.2">
      <c r="B10" s="22"/>
      <c r="C10" s="22"/>
      <c r="D10" s="22"/>
      <c r="E10" s="22"/>
      <c r="F10" s="22"/>
      <c r="G10" s="22"/>
      <c r="H10" s="22"/>
      <c r="J10" s="18" t="s">
        <v>101</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M16" sqref="M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6" t="s">
        <v>60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6" t="s">
        <v>61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6" t="s">
        <v>62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105</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6" t="s">
        <v>63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2026-03-26T17:20:38Z</dcterms:modified>
</cp:coreProperties>
</file>